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4г\12.декабрь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" sheetId="6" r:id="rId1"/>
  </sheets>
  <definedNames>
    <definedName name="_xlnm._FilterDatabase" localSheetId="0" hidden="1">Реестр!$B$4:$H$4</definedName>
    <definedName name="_xlnm.Print_Area" localSheetId="0">Реестр!$A$1:$H$97</definedName>
  </definedNames>
  <calcPr calcId="162913"/>
</workbook>
</file>

<file path=xl/calcChain.xml><?xml version="1.0" encoding="utf-8"?>
<calcChain xmlns="http://schemas.openxmlformats.org/spreadsheetml/2006/main">
  <c r="H95" i="6" l="1"/>
  <c r="H94" i="6"/>
  <c r="H93" i="6"/>
  <c r="H92" i="6"/>
  <c r="H91" i="6"/>
  <c r="H84" i="6"/>
  <c r="H83" i="6"/>
  <c r="H81" i="6"/>
  <c r="H77" i="6"/>
  <c r="H76" i="6"/>
  <c r="H74" i="6"/>
  <c r="H65" i="6"/>
  <c r="H64" i="6"/>
  <c r="H62" i="6"/>
  <c r="H59" i="6"/>
  <c r="H58" i="6"/>
  <c r="H57" i="6"/>
  <c r="H56" i="6"/>
  <c r="H55" i="6"/>
  <c r="H54" i="6"/>
  <c r="H48" i="6"/>
  <c r="H45" i="6"/>
  <c r="H38" i="6"/>
  <c r="H34" i="6"/>
  <c r="H33" i="6"/>
  <c r="H32" i="6"/>
  <c r="H31" i="6"/>
  <c r="H26" i="6"/>
  <c r="H25" i="6"/>
  <c r="H22" i="6"/>
  <c r="H16" i="6"/>
  <c r="H15" i="6"/>
  <c r="H8" i="6"/>
  <c r="H6" i="6"/>
  <c r="H5" i="6"/>
  <c r="H97" i="6" l="1"/>
  <c r="D97" i="6"/>
</calcChain>
</file>

<file path=xl/sharedStrings.xml><?xml version="1.0" encoding="utf-8"?>
<sst xmlns="http://schemas.openxmlformats.org/spreadsheetml/2006/main" count="141" uniqueCount="138">
  <si>
    <t>Дата заключения договора</t>
  </si>
  <si>
    <t>Срок выполнения мероприятий по договору, месяцев</t>
  </si>
  <si>
    <t>Запрашиваемая максимальная мощность,                кВт</t>
  </si>
  <si>
    <t>Плата по договору             (с НДС),           руб</t>
  </si>
  <si>
    <t xml:space="preserve">Номер договора </t>
  </si>
  <si>
    <t>Всего заключено договоров за месяц, шт</t>
  </si>
  <si>
    <t>ИТОГО</t>
  </si>
  <si>
    <t>Наименование центра питания           (ПС 35 кВ и выше)</t>
  </si>
  <si>
    <t>Вихоревка 110/6 кВ</t>
  </si>
  <si>
    <t>Городская 110/35/10 кВ</t>
  </si>
  <si>
    <t>Заводская 35/10 кВ</t>
  </si>
  <si>
    <t>Западная 110/10 кВ</t>
  </si>
  <si>
    <t>Игирма 110/10 кВ</t>
  </si>
  <si>
    <t>Осиновка 35/6 кВ</t>
  </si>
  <si>
    <t>Промышленная 110/6 кВ</t>
  </si>
  <si>
    <t>Инкубатор 110/10 кВ</t>
  </si>
  <si>
    <t>Северная 110/10 кВ</t>
  </si>
  <si>
    <t>Чуна 110/10 кВ</t>
  </si>
  <si>
    <t>Боково 35/6 кВ</t>
  </si>
  <si>
    <t>Порожская 35/6 кВ</t>
  </si>
  <si>
    <t>Гидростроитель 110/35/27,5/6 кВ</t>
  </si>
  <si>
    <t>Дачная 35/6 кВ</t>
  </si>
  <si>
    <t>ТЭЦ-7 35/6 кВ</t>
  </si>
  <si>
    <t>Птицефабрика 35/6 кВ</t>
  </si>
  <si>
    <t>Южная 110/10 кВ</t>
  </si>
  <si>
    <t>БР-72 35/6 кВ</t>
  </si>
  <si>
    <t>Заводская 220/110/10 кВ</t>
  </si>
  <si>
    <t>КТП № 2 27,5/6 кВ</t>
  </si>
  <si>
    <t>МПС 110/6 кВ</t>
  </si>
  <si>
    <t>15 рабочих дней</t>
  </si>
  <si>
    <t>Энергетик-1 35/10 кВ</t>
  </si>
  <si>
    <t>Сведения о заключенных договорах об осуществлении технологического присоединения в декабре 2024 г.</t>
  </si>
  <si>
    <t>№ 13 35/6 кВ</t>
  </si>
  <si>
    <t>1424/4</t>
  </si>
  <si>
    <t>Бикей 110/10 кВ</t>
  </si>
  <si>
    <t>1313/2</t>
  </si>
  <si>
    <t>1377/2</t>
  </si>
  <si>
    <t>1269/5</t>
  </si>
  <si>
    <t>1315/5</t>
  </si>
  <si>
    <t>1328/5</t>
  </si>
  <si>
    <t>1334/5</t>
  </si>
  <si>
    <t>1351/5</t>
  </si>
  <si>
    <t>1374/5</t>
  </si>
  <si>
    <t>1412/5</t>
  </si>
  <si>
    <t>1409/2</t>
  </si>
  <si>
    <t>1163/1</t>
  </si>
  <si>
    <t>1312/1</t>
  </si>
  <si>
    <t>1327/1</t>
  </si>
  <si>
    <t>1335/1</t>
  </si>
  <si>
    <t>1349/1</t>
  </si>
  <si>
    <t>1467/1</t>
  </si>
  <si>
    <t>1319/2</t>
  </si>
  <si>
    <t>1333/2</t>
  </si>
  <si>
    <t>1389/2</t>
  </si>
  <si>
    <t>Глазково 110/6 кВ</t>
  </si>
  <si>
    <t>51/23тп, соглашение о переходе прав</t>
  </si>
  <si>
    <t>1321/1</t>
  </si>
  <si>
    <t>1373/1</t>
  </si>
  <si>
    <t>1418/1</t>
  </si>
  <si>
    <t>1420/1</t>
  </si>
  <si>
    <t>1430/1</t>
  </si>
  <si>
    <t>1368/1</t>
  </si>
  <si>
    <t>Добчур 35/10 кВ</t>
  </si>
  <si>
    <t>1207/1</t>
  </si>
  <si>
    <t>1429/2</t>
  </si>
  <si>
    <t>1326/5</t>
  </si>
  <si>
    <t>1330/5</t>
  </si>
  <si>
    <t>1436/5</t>
  </si>
  <si>
    <t>1441/5</t>
  </si>
  <si>
    <t>993/1</t>
  </si>
  <si>
    <t>1304/1</t>
  </si>
  <si>
    <t>1322/1</t>
  </si>
  <si>
    <t>1371/1</t>
  </si>
  <si>
    <t>1372/1</t>
  </si>
  <si>
    <t>1383/1</t>
  </si>
  <si>
    <t>1402/1</t>
  </si>
  <si>
    <t>1235/2</t>
  </si>
  <si>
    <t>1362/2</t>
  </si>
  <si>
    <t>43 205, 66</t>
  </si>
  <si>
    <t>1364/2</t>
  </si>
  <si>
    <t>1281/2</t>
  </si>
  <si>
    <t>1310/2</t>
  </si>
  <si>
    <t>1380/2</t>
  </si>
  <si>
    <t>1413/2</t>
  </si>
  <si>
    <t>1419/2</t>
  </si>
  <si>
    <t>1465/2</t>
  </si>
  <si>
    <t>1208/2</t>
  </si>
  <si>
    <t>Кургат 35/10 кВ</t>
  </si>
  <si>
    <t>1358/1</t>
  </si>
  <si>
    <t>Лесогорск 110/35/6 кВ</t>
  </si>
  <si>
    <t>1417/3</t>
  </si>
  <si>
    <t>Мегет 110/35/10 кВ</t>
  </si>
  <si>
    <t>1411/5</t>
  </si>
  <si>
    <t>1338/1</t>
  </si>
  <si>
    <t>1363/2</t>
  </si>
  <si>
    <t>1384/2</t>
  </si>
  <si>
    <t>1438/2</t>
  </si>
  <si>
    <t>1169/1</t>
  </si>
  <si>
    <t>1309/1</t>
  </si>
  <si>
    <t>Промбаза 110/6 кВ</t>
  </si>
  <si>
    <t>1432/1</t>
  </si>
  <si>
    <t>1214/5</t>
  </si>
  <si>
    <t>1273/5</t>
  </si>
  <si>
    <t>1336/5</t>
  </si>
  <si>
    <t>1337/5</t>
  </si>
  <si>
    <t>1339/5</t>
  </si>
  <si>
    <t>1340/5</t>
  </si>
  <si>
    <t>1354/5</t>
  </si>
  <si>
    <t>1365/5</t>
  </si>
  <si>
    <t>1376/5</t>
  </si>
  <si>
    <t>581/2</t>
  </si>
  <si>
    <t>1454/2</t>
  </si>
  <si>
    <t>Рубахино 110/35/10 кВ</t>
  </si>
  <si>
    <t>1344/3</t>
  </si>
  <si>
    <t>1352/1</t>
  </si>
  <si>
    <t>1425/1</t>
  </si>
  <si>
    <t>1428/1</t>
  </si>
  <si>
    <t>1456/1</t>
  </si>
  <si>
    <t>1386/2</t>
  </si>
  <si>
    <t>1400/2</t>
  </si>
  <si>
    <t>Чукша-Тяговая 110/27,5/10 кВ</t>
  </si>
  <si>
    <t>1415/3</t>
  </si>
  <si>
    <t>1248/3</t>
  </si>
  <si>
    <t>1348/3</t>
  </si>
  <si>
    <t>1350/3</t>
  </si>
  <si>
    <t>1356/3</t>
  </si>
  <si>
    <t xml:space="preserve"> 1357/3</t>
  </si>
  <si>
    <t>1396/3</t>
  </si>
  <si>
    <t>1455/3</t>
  </si>
  <si>
    <t>Чуна-тяговая 110/27,5/10 кВ</t>
  </si>
  <si>
    <t>1039/3</t>
  </si>
  <si>
    <t>Шумилово 35/10 кВ</t>
  </si>
  <si>
    <t>1329/2</t>
  </si>
  <si>
    <t>1461/2</t>
  </si>
  <si>
    <t>1426/1</t>
  </si>
  <si>
    <t>Янталь-1 35/10 кВ</t>
  </si>
  <si>
    <t>1324/2</t>
  </si>
  <si>
    <t>1451/2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</si>
</sst>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5" xfId="0" applyNumberFormat="1" applyFont="1" applyFill="1" applyBorder="1" applyAlignment="1">
      <alignment horizontal="right" vertical="center"/>
    </xf>
    <xf numFmtId="14" fontId="1" fillId="0" borderId="15" xfId="0" applyNumberFormat="1" applyFont="1" applyFill="1" applyBorder="1" applyAlignment="1">
      <alignment horizontal="right" vertical="center"/>
    </xf>
    <xf numFmtId="4" fontId="1" fillId="0" borderId="15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horizontal="right" vertical="center"/>
    </xf>
    <xf numFmtId="0" fontId="1" fillId="0" borderId="16" xfId="0" applyNumberFormat="1" applyFont="1" applyFill="1" applyBorder="1" applyAlignment="1">
      <alignment horizontal="right" vertical="center"/>
    </xf>
    <xf numFmtId="14" fontId="1" fillId="0" borderId="16" xfId="0" applyNumberFormat="1" applyFont="1" applyFill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right" vertical="center" wrapText="1"/>
    </xf>
    <xf numFmtId="49" fontId="1" fillId="0" borderId="16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abSelected="1" view="pageBreakPreview" zoomScaleNormal="100" zoomScaleSheetLayoutView="100" workbookViewId="0">
      <pane ySplit="4" topLeftCell="A5" activePane="bottomLeft" state="frozen"/>
      <selection activeCell="K45" sqref="K45"/>
      <selection pane="bottomLeft" activeCell="D92" sqref="D92"/>
    </sheetView>
  </sheetViews>
  <sheetFormatPr defaultRowHeight="12.75" x14ac:dyDescent="0.2"/>
  <cols>
    <col min="1" max="1" width="3" style="3" customWidth="1"/>
    <col min="2" max="2" width="40.85546875" style="3" customWidth="1"/>
    <col min="3" max="3" width="21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41" t="s">
        <v>31</v>
      </c>
      <c r="C2" s="41"/>
      <c r="D2" s="41"/>
      <c r="E2" s="41"/>
      <c r="F2" s="41"/>
      <c r="G2" s="41"/>
      <c r="H2" s="41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7</v>
      </c>
      <c r="C4" s="8" t="s">
        <v>4</v>
      </c>
      <c r="D4" s="8" t="s">
        <v>2</v>
      </c>
      <c r="E4" s="8" t="s">
        <v>0</v>
      </c>
      <c r="F4" s="8" t="s">
        <v>1</v>
      </c>
      <c r="G4" s="8" t="s">
        <v>3</v>
      </c>
      <c r="H4" s="8" t="s">
        <v>5</v>
      </c>
      <c r="I4" s="4"/>
      <c r="J4" s="4"/>
    </row>
    <row r="5" spans="1:10" s="5" customFormat="1" ht="16.5" thickBot="1" x14ac:dyDescent="0.25">
      <c r="A5" s="4"/>
      <c r="B5" s="35" t="s">
        <v>32</v>
      </c>
      <c r="C5" s="32" t="s">
        <v>33</v>
      </c>
      <c r="D5" s="19">
        <v>135</v>
      </c>
      <c r="E5" s="20">
        <v>45651</v>
      </c>
      <c r="F5" s="19">
        <v>6</v>
      </c>
      <c r="G5" s="21">
        <v>48824.86</v>
      </c>
      <c r="H5" s="36">
        <f>COUNTA(C5:C5)</f>
        <v>1</v>
      </c>
      <c r="I5" s="4"/>
      <c r="J5" s="4"/>
    </row>
    <row r="6" spans="1:10" s="5" customFormat="1" ht="15.75" x14ac:dyDescent="0.2">
      <c r="A6" s="4"/>
      <c r="B6" s="37" t="s">
        <v>34</v>
      </c>
      <c r="C6" s="32" t="s">
        <v>35</v>
      </c>
      <c r="D6" s="19">
        <v>15</v>
      </c>
      <c r="E6" s="20">
        <v>45649</v>
      </c>
      <c r="F6" s="19">
        <v>12</v>
      </c>
      <c r="G6" s="21">
        <v>43768.14</v>
      </c>
      <c r="H6" s="39">
        <f>COUNTA(C6:C7)</f>
        <v>2</v>
      </c>
      <c r="I6" s="4"/>
      <c r="J6" s="4"/>
    </row>
    <row r="7" spans="1:10" s="5" customFormat="1" ht="16.5" thickBot="1" x14ac:dyDescent="0.25">
      <c r="A7" s="4"/>
      <c r="B7" s="38"/>
      <c r="C7" s="34" t="s">
        <v>36</v>
      </c>
      <c r="D7" s="28">
        <v>23</v>
      </c>
      <c r="E7" s="29">
        <v>45639</v>
      </c>
      <c r="F7" s="28">
        <v>6</v>
      </c>
      <c r="G7" s="30">
        <v>43205.66</v>
      </c>
      <c r="H7" s="40"/>
      <c r="I7" s="4"/>
      <c r="J7" s="4"/>
    </row>
    <row r="8" spans="1:10" s="5" customFormat="1" ht="15.75" x14ac:dyDescent="0.2">
      <c r="A8" s="4"/>
      <c r="B8" s="42" t="s">
        <v>18</v>
      </c>
      <c r="C8" s="18" t="s">
        <v>37</v>
      </c>
      <c r="D8" s="19">
        <v>15</v>
      </c>
      <c r="E8" s="20">
        <v>45632</v>
      </c>
      <c r="F8" s="19">
        <v>12</v>
      </c>
      <c r="G8" s="21">
        <v>16587.740000000002</v>
      </c>
      <c r="H8" s="39">
        <f>COUNTA(C8:C14)</f>
        <v>7</v>
      </c>
      <c r="I8" s="4"/>
      <c r="J8" s="4"/>
    </row>
    <row r="9" spans="1:10" s="5" customFormat="1" ht="15.75" x14ac:dyDescent="0.2">
      <c r="A9" s="4"/>
      <c r="B9" s="43"/>
      <c r="C9" s="27" t="s">
        <v>38</v>
      </c>
      <c r="D9" s="28">
        <v>25</v>
      </c>
      <c r="E9" s="29">
        <v>45643</v>
      </c>
      <c r="F9" s="28">
        <v>12</v>
      </c>
      <c r="G9" s="30">
        <v>288855.03999999998</v>
      </c>
      <c r="H9" s="40"/>
      <c r="I9" s="4"/>
      <c r="J9" s="4"/>
    </row>
    <row r="10" spans="1:10" s="5" customFormat="1" ht="15.75" x14ac:dyDescent="0.2">
      <c r="A10" s="4"/>
      <c r="B10" s="43"/>
      <c r="C10" s="27" t="s">
        <v>39</v>
      </c>
      <c r="D10" s="28">
        <v>15</v>
      </c>
      <c r="E10" s="29">
        <v>45651</v>
      </c>
      <c r="F10" s="28">
        <v>12</v>
      </c>
      <c r="G10" s="30">
        <v>16587.740000000002</v>
      </c>
      <c r="H10" s="40"/>
      <c r="I10" s="4"/>
      <c r="J10" s="4"/>
    </row>
    <row r="11" spans="1:10" s="5" customFormat="1" ht="15.75" x14ac:dyDescent="0.2">
      <c r="A11" s="4"/>
      <c r="B11" s="43"/>
      <c r="C11" s="27" t="s">
        <v>40</v>
      </c>
      <c r="D11" s="28">
        <v>7</v>
      </c>
      <c r="E11" s="29">
        <v>45652</v>
      </c>
      <c r="F11" s="28">
        <v>6</v>
      </c>
      <c r="G11" s="30">
        <v>38992.379999999997</v>
      </c>
      <c r="H11" s="40"/>
      <c r="I11" s="4"/>
      <c r="J11" s="4"/>
    </row>
    <row r="12" spans="1:10" s="5" customFormat="1" ht="15.75" x14ac:dyDescent="0.2">
      <c r="A12" s="4"/>
      <c r="B12" s="43"/>
      <c r="C12" s="27" t="s">
        <v>41</v>
      </c>
      <c r="D12" s="28">
        <v>8</v>
      </c>
      <c r="E12" s="29">
        <v>45635</v>
      </c>
      <c r="F12" s="28">
        <v>6</v>
      </c>
      <c r="G12" s="30">
        <v>43205.66</v>
      </c>
      <c r="H12" s="40"/>
      <c r="I12" s="4"/>
      <c r="J12" s="4"/>
    </row>
    <row r="13" spans="1:10" s="5" customFormat="1" ht="15.75" x14ac:dyDescent="0.2">
      <c r="A13" s="4"/>
      <c r="B13" s="43"/>
      <c r="C13" s="27" t="s">
        <v>42</v>
      </c>
      <c r="D13" s="28">
        <v>8</v>
      </c>
      <c r="E13" s="29">
        <v>45644</v>
      </c>
      <c r="F13" s="28">
        <v>6</v>
      </c>
      <c r="G13" s="30">
        <v>43205.66</v>
      </c>
      <c r="H13" s="40"/>
      <c r="I13" s="4"/>
      <c r="J13" s="4"/>
    </row>
    <row r="14" spans="1:10" s="5" customFormat="1" ht="16.5" thickBot="1" x14ac:dyDescent="0.25">
      <c r="A14" s="4"/>
      <c r="B14" s="44"/>
      <c r="C14" s="23" t="s">
        <v>43</v>
      </c>
      <c r="D14" s="24">
        <v>8</v>
      </c>
      <c r="E14" s="25">
        <v>45643</v>
      </c>
      <c r="F14" s="24">
        <v>6</v>
      </c>
      <c r="G14" s="26">
        <v>43205.66</v>
      </c>
      <c r="H14" s="45"/>
      <c r="I14" s="4"/>
      <c r="J14" s="4"/>
    </row>
    <row r="15" spans="1:10" s="5" customFormat="1" ht="16.5" thickBot="1" x14ac:dyDescent="0.25">
      <c r="A15" s="4"/>
      <c r="B15" s="35" t="s">
        <v>25</v>
      </c>
      <c r="C15" s="18" t="s">
        <v>44</v>
      </c>
      <c r="D15" s="19">
        <v>15</v>
      </c>
      <c r="E15" s="20">
        <v>45643</v>
      </c>
      <c r="F15" s="19">
        <v>6</v>
      </c>
      <c r="G15" s="21">
        <v>43205.66</v>
      </c>
      <c r="H15" s="36">
        <f>COUNTA(C15:C15)</f>
        <v>1</v>
      </c>
      <c r="I15" s="4"/>
      <c r="J15" s="4"/>
    </row>
    <row r="16" spans="1:10" s="5" customFormat="1" ht="15.75" x14ac:dyDescent="0.2">
      <c r="A16" s="4"/>
      <c r="B16" s="37" t="s">
        <v>8</v>
      </c>
      <c r="C16" s="18" t="s">
        <v>45</v>
      </c>
      <c r="D16" s="19">
        <v>114.1</v>
      </c>
      <c r="E16" s="20">
        <v>45631</v>
      </c>
      <c r="F16" s="19">
        <v>6</v>
      </c>
      <c r="G16" s="21">
        <v>48824.86</v>
      </c>
      <c r="H16" s="39">
        <f>COUNTA(C16:C21)</f>
        <v>6</v>
      </c>
      <c r="I16" s="4"/>
      <c r="J16" s="4"/>
    </row>
    <row r="17" spans="1:10" s="5" customFormat="1" ht="15.75" x14ac:dyDescent="0.2">
      <c r="A17" s="4"/>
      <c r="B17" s="38"/>
      <c r="C17" s="15" t="s">
        <v>46</v>
      </c>
      <c r="D17" s="16">
        <v>15</v>
      </c>
      <c r="E17" s="17">
        <v>45642</v>
      </c>
      <c r="F17" s="16">
        <v>6</v>
      </c>
      <c r="G17" s="22">
        <v>291793.8</v>
      </c>
      <c r="H17" s="40"/>
      <c r="I17" s="4"/>
      <c r="J17" s="4"/>
    </row>
    <row r="18" spans="1:10" s="5" customFormat="1" ht="15.75" x14ac:dyDescent="0.2">
      <c r="A18" s="4"/>
      <c r="B18" s="38"/>
      <c r="C18" s="15" t="s">
        <v>47</v>
      </c>
      <c r="D18" s="16">
        <v>15</v>
      </c>
      <c r="E18" s="17">
        <v>45630</v>
      </c>
      <c r="F18" s="16">
        <v>6</v>
      </c>
      <c r="G18" s="22">
        <v>43205.66</v>
      </c>
      <c r="H18" s="40"/>
      <c r="I18" s="4"/>
      <c r="J18" s="4"/>
    </row>
    <row r="19" spans="1:10" s="5" customFormat="1" ht="15.75" x14ac:dyDescent="0.2">
      <c r="A19" s="4"/>
      <c r="B19" s="38"/>
      <c r="C19" s="15" t="s">
        <v>48</v>
      </c>
      <c r="D19" s="16">
        <v>30</v>
      </c>
      <c r="E19" s="17">
        <v>45631</v>
      </c>
      <c r="F19" s="16">
        <v>6</v>
      </c>
      <c r="G19" s="22">
        <v>81624.44</v>
      </c>
      <c r="H19" s="40"/>
      <c r="I19" s="4"/>
      <c r="J19" s="4"/>
    </row>
    <row r="20" spans="1:10" s="5" customFormat="1" ht="15.75" x14ac:dyDescent="0.2">
      <c r="A20" s="4"/>
      <c r="B20" s="38"/>
      <c r="C20" s="15" t="s">
        <v>49</v>
      </c>
      <c r="D20" s="16">
        <v>65</v>
      </c>
      <c r="E20" s="17">
        <v>45632</v>
      </c>
      <c r="F20" s="16">
        <v>6</v>
      </c>
      <c r="G20" s="22">
        <v>48824.86</v>
      </c>
      <c r="H20" s="40"/>
      <c r="I20" s="4"/>
      <c r="J20" s="4"/>
    </row>
    <row r="21" spans="1:10" s="5" customFormat="1" ht="16.5" thickBot="1" x14ac:dyDescent="0.25">
      <c r="A21" s="4"/>
      <c r="B21" s="38"/>
      <c r="C21" s="15" t="s">
        <v>50</v>
      </c>
      <c r="D21" s="16">
        <v>15</v>
      </c>
      <c r="E21" s="17">
        <v>45653</v>
      </c>
      <c r="F21" s="16">
        <v>6</v>
      </c>
      <c r="G21" s="22">
        <v>43205.66</v>
      </c>
      <c r="H21" s="40"/>
      <c r="I21" s="4"/>
      <c r="J21" s="4"/>
    </row>
    <row r="22" spans="1:10" s="5" customFormat="1" ht="15.75" x14ac:dyDescent="0.2">
      <c r="A22" s="4"/>
      <c r="B22" s="37" t="s">
        <v>20</v>
      </c>
      <c r="C22" s="18" t="s">
        <v>51</v>
      </c>
      <c r="D22" s="19">
        <v>20</v>
      </c>
      <c r="E22" s="20">
        <v>45644</v>
      </c>
      <c r="F22" s="19">
        <v>12</v>
      </c>
      <c r="G22" s="21">
        <v>16587.740000000002</v>
      </c>
      <c r="H22" s="39">
        <f>COUNTA(C22:C24)</f>
        <v>3</v>
      </c>
      <c r="I22" s="4"/>
      <c r="J22" s="4"/>
    </row>
    <row r="23" spans="1:10" s="5" customFormat="1" ht="15.75" x14ac:dyDescent="0.2">
      <c r="A23" s="4"/>
      <c r="B23" s="38"/>
      <c r="C23" s="27" t="s">
        <v>52</v>
      </c>
      <c r="D23" s="28">
        <v>7</v>
      </c>
      <c r="E23" s="29">
        <v>45635</v>
      </c>
      <c r="F23" s="28">
        <v>6</v>
      </c>
      <c r="G23" s="30">
        <v>35158.300000000003</v>
      </c>
      <c r="H23" s="40"/>
      <c r="I23" s="4"/>
      <c r="J23" s="4"/>
    </row>
    <row r="24" spans="1:10" s="5" customFormat="1" ht="16.5" thickBot="1" x14ac:dyDescent="0.25">
      <c r="A24" s="4"/>
      <c r="B24" s="38"/>
      <c r="C24" s="15" t="s">
        <v>53</v>
      </c>
      <c r="D24" s="16">
        <v>135</v>
      </c>
      <c r="E24" s="17">
        <v>45650</v>
      </c>
      <c r="F24" s="16">
        <v>12</v>
      </c>
      <c r="G24" s="22">
        <v>49387.33</v>
      </c>
      <c r="H24" s="40"/>
      <c r="I24" s="4"/>
      <c r="J24" s="4"/>
    </row>
    <row r="25" spans="1:10" s="5" customFormat="1" ht="48" thickBot="1" x14ac:dyDescent="0.25">
      <c r="A25" s="4"/>
      <c r="B25" s="35" t="s">
        <v>54</v>
      </c>
      <c r="C25" s="32" t="s">
        <v>55</v>
      </c>
      <c r="D25" s="19">
        <v>1597</v>
      </c>
      <c r="E25" s="20">
        <v>45628</v>
      </c>
      <c r="F25" s="20">
        <v>46002</v>
      </c>
      <c r="G25" s="21">
        <v>0</v>
      </c>
      <c r="H25" s="36">
        <f>COUNTA(C25:C25)</f>
        <v>1</v>
      </c>
      <c r="I25" s="4"/>
      <c r="J25" s="4"/>
    </row>
    <row r="26" spans="1:10" s="5" customFormat="1" ht="15.75" x14ac:dyDescent="0.2">
      <c r="A26" s="4"/>
      <c r="B26" s="37" t="s">
        <v>9</v>
      </c>
      <c r="C26" s="18" t="s">
        <v>56</v>
      </c>
      <c r="D26" s="19">
        <v>265</v>
      </c>
      <c r="E26" s="20">
        <v>45650</v>
      </c>
      <c r="F26" s="19">
        <v>12</v>
      </c>
      <c r="G26" s="21">
        <v>738797.52</v>
      </c>
      <c r="H26" s="39">
        <f>COUNTA(C26:C30)</f>
        <v>5</v>
      </c>
      <c r="I26" s="4"/>
      <c r="J26" s="4"/>
    </row>
    <row r="27" spans="1:10" s="5" customFormat="1" ht="15.75" x14ac:dyDescent="0.2">
      <c r="A27" s="4"/>
      <c r="B27" s="38"/>
      <c r="C27" s="27" t="s">
        <v>57</v>
      </c>
      <c r="D27" s="28">
        <v>8</v>
      </c>
      <c r="E27" s="29">
        <v>45639</v>
      </c>
      <c r="F27" s="28">
        <v>6</v>
      </c>
      <c r="G27" s="30">
        <v>43205.66</v>
      </c>
      <c r="H27" s="40"/>
      <c r="I27" s="4"/>
      <c r="J27" s="4"/>
    </row>
    <row r="28" spans="1:10" s="5" customFormat="1" ht="15.75" x14ac:dyDescent="0.2">
      <c r="A28" s="4"/>
      <c r="B28" s="38"/>
      <c r="C28" s="27" t="s">
        <v>58</v>
      </c>
      <c r="D28" s="28">
        <v>13</v>
      </c>
      <c r="E28" s="29">
        <v>45653</v>
      </c>
      <c r="F28" s="28">
        <v>12</v>
      </c>
      <c r="G28" s="30">
        <v>43768.14</v>
      </c>
      <c r="H28" s="40"/>
      <c r="I28" s="4"/>
      <c r="J28" s="4"/>
    </row>
    <row r="29" spans="1:10" s="5" customFormat="1" ht="15.75" x14ac:dyDescent="0.2">
      <c r="A29" s="4"/>
      <c r="B29" s="38"/>
      <c r="C29" s="27" t="s">
        <v>59</v>
      </c>
      <c r="D29" s="28">
        <v>25</v>
      </c>
      <c r="E29" s="29">
        <v>45645</v>
      </c>
      <c r="F29" s="28">
        <v>12</v>
      </c>
      <c r="G29" s="30">
        <v>43768.14</v>
      </c>
      <c r="H29" s="40"/>
      <c r="I29" s="4"/>
      <c r="J29" s="4"/>
    </row>
    <row r="30" spans="1:10" s="5" customFormat="1" ht="16.5" thickBot="1" x14ac:dyDescent="0.25">
      <c r="A30" s="4"/>
      <c r="B30" s="38"/>
      <c r="C30" s="15" t="s">
        <v>60</v>
      </c>
      <c r="D30" s="16">
        <v>8</v>
      </c>
      <c r="E30" s="17">
        <v>45649</v>
      </c>
      <c r="F30" s="16">
        <v>6</v>
      </c>
      <c r="G30" s="22">
        <v>43205.66</v>
      </c>
      <c r="H30" s="40"/>
      <c r="I30" s="4"/>
      <c r="J30" s="4"/>
    </row>
    <row r="31" spans="1:10" s="5" customFormat="1" ht="16.5" thickBot="1" x14ac:dyDescent="0.25">
      <c r="A31" s="4"/>
      <c r="B31" s="35" t="s">
        <v>21</v>
      </c>
      <c r="C31" s="18" t="s">
        <v>61</v>
      </c>
      <c r="D31" s="19">
        <v>8</v>
      </c>
      <c r="E31" s="20">
        <v>45635</v>
      </c>
      <c r="F31" s="19">
        <v>6</v>
      </c>
      <c r="G31" s="21">
        <v>43205.66</v>
      </c>
      <c r="H31" s="36">
        <f>COUNTA(C31:C31)</f>
        <v>1</v>
      </c>
      <c r="I31" s="4"/>
      <c r="J31" s="4"/>
    </row>
    <row r="32" spans="1:10" s="5" customFormat="1" ht="16.5" thickBot="1" x14ac:dyDescent="0.25">
      <c r="A32" s="4"/>
      <c r="B32" s="35" t="s">
        <v>62</v>
      </c>
      <c r="C32" s="18" t="s">
        <v>63</v>
      </c>
      <c r="D32" s="19">
        <v>13.2</v>
      </c>
      <c r="E32" s="20">
        <v>45652</v>
      </c>
      <c r="F32" s="19">
        <v>6</v>
      </c>
      <c r="G32" s="21">
        <v>43205.66</v>
      </c>
      <c r="H32" s="36">
        <f>COUNTA(C32:C32)</f>
        <v>1</v>
      </c>
      <c r="I32" s="4"/>
      <c r="J32" s="4"/>
    </row>
    <row r="33" spans="1:10" s="5" customFormat="1" ht="16.5" thickBot="1" x14ac:dyDescent="0.25">
      <c r="A33" s="4"/>
      <c r="B33" s="35" t="s">
        <v>26</v>
      </c>
      <c r="C33" s="18" t="s">
        <v>64</v>
      </c>
      <c r="D33" s="19">
        <v>15</v>
      </c>
      <c r="E33" s="20">
        <v>45645</v>
      </c>
      <c r="F33" s="19" t="s">
        <v>29</v>
      </c>
      <c r="G33" s="21">
        <v>43205.66</v>
      </c>
      <c r="H33" s="36">
        <f>COUNTA(C33:C33)</f>
        <v>1</v>
      </c>
      <c r="I33" s="4"/>
      <c r="J33" s="4"/>
    </row>
    <row r="34" spans="1:10" s="5" customFormat="1" ht="15.75" x14ac:dyDescent="0.2">
      <c r="A34" s="4"/>
      <c r="B34" s="37" t="s">
        <v>10</v>
      </c>
      <c r="C34" s="18" t="s">
        <v>65</v>
      </c>
      <c r="D34" s="19">
        <v>7</v>
      </c>
      <c r="E34" s="20">
        <v>45643</v>
      </c>
      <c r="F34" s="19">
        <v>12</v>
      </c>
      <c r="G34" s="21">
        <v>43768.14</v>
      </c>
      <c r="H34" s="39">
        <f>COUNTA(C34:C37)</f>
        <v>4</v>
      </c>
      <c r="I34" s="4"/>
      <c r="J34" s="4"/>
    </row>
    <row r="35" spans="1:10" s="5" customFormat="1" ht="15.75" x14ac:dyDescent="0.2">
      <c r="A35" s="4"/>
      <c r="B35" s="38"/>
      <c r="C35" s="27" t="s">
        <v>66</v>
      </c>
      <c r="D35" s="28">
        <v>15</v>
      </c>
      <c r="E35" s="29">
        <v>45646</v>
      </c>
      <c r="F35" s="28">
        <v>12</v>
      </c>
      <c r="G35" s="30">
        <v>43768.14</v>
      </c>
      <c r="H35" s="40"/>
      <c r="I35" s="4"/>
      <c r="J35" s="4"/>
    </row>
    <row r="36" spans="1:10" s="5" customFormat="1" ht="15.75" x14ac:dyDescent="0.2">
      <c r="A36" s="4"/>
      <c r="B36" s="38"/>
      <c r="C36" s="27" t="s">
        <v>67</v>
      </c>
      <c r="D36" s="28">
        <v>150</v>
      </c>
      <c r="E36" s="29">
        <v>45649</v>
      </c>
      <c r="F36" s="28" t="s">
        <v>29</v>
      </c>
      <c r="G36" s="30">
        <v>16587.740000000002</v>
      </c>
      <c r="H36" s="40"/>
      <c r="I36" s="4"/>
      <c r="J36" s="4"/>
    </row>
    <row r="37" spans="1:10" s="5" customFormat="1" ht="16.5" thickBot="1" x14ac:dyDescent="0.25">
      <c r="A37" s="4"/>
      <c r="B37" s="38"/>
      <c r="C37" s="15" t="s">
        <v>68</v>
      </c>
      <c r="D37" s="16">
        <v>150</v>
      </c>
      <c r="E37" s="17">
        <v>45649</v>
      </c>
      <c r="F37" s="16" t="s">
        <v>29</v>
      </c>
      <c r="G37" s="22">
        <v>16587.740000000002</v>
      </c>
      <c r="H37" s="40"/>
      <c r="I37" s="4"/>
      <c r="J37" s="4"/>
    </row>
    <row r="38" spans="1:10" s="5" customFormat="1" ht="15.75" x14ac:dyDescent="0.2">
      <c r="A38" s="4"/>
      <c r="B38" s="37" t="s">
        <v>11</v>
      </c>
      <c r="C38" s="18" t="s">
        <v>69</v>
      </c>
      <c r="D38" s="19">
        <v>15</v>
      </c>
      <c r="E38" s="20">
        <v>45632</v>
      </c>
      <c r="F38" s="19">
        <v>6</v>
      </c>
      <c r="G38" s="21">
        <v>83555.100000000006</v>
      </c>
      <c r="H38" s="39">
        <f>COUNTA(C38:C44)</f>
        <v>7</v>
      </c>
      <c r="I38" s="4"/>
      <c r="J38" s="4"/>
    </row>
    <row r="39" spans="1:10" s="5" customFormat="1" ht="15.75" x14ac:dyDescent="0.2">
      <c r="A39" s="4"/>
      <c r="B39" s="38"/>
      <c r="C39" s="27" t="s">
        <v>70</v>
      </c>
      <c r="D39" s="28">
        <v>75</v>
      </c>
      <c r="E39" s="29">
        <v>45636</v>
      </c>
      <c r="F39" s="28">
        <v>12</v>
      </c>
      <c r="G39" s="30">
        <v>49387.33</v>
      </c>
      <c r="H39" s="40"/>
      <c r="I39" s="4"/>
      <c r="J39" s="4"/>
    </row>
    <row r="40" spans="1:10" s="5" customFormat="1" ht="15.75" x14ac:dyDescent="0.2">
      <c r="A40" s="4"/>
      <c r="B40" s="38"/>
      <c r="C40" s="27" t="s">
        <v>71</v>
      </c>
      <c r="D40" s="28">
        <v>10</v>
      </c>
      <c r="E40" s="29">
        <v>45631</v>
      </c>
      <c r="F40" s="28">
        <v>6</v>
      </c>
      <c r="G40" s="30">
        <v>55703.4</v>
      </c>
      <c r="H40" s="40"/>
      <c r="I40" s="4"/>
      <c r="J40" s="4"/>
    </row>
    <row r="41" spans="1:10" s="5" customFormat="1" ht="15.75" x14ac:dyDescent="0.2">
      <c r="A41" s="4"/>
      <c r="B41" s="38"/>
      <c r="C41" s="27" t="s">
        <v>72</v>
      </c>
      <c r="D41" s="28">
        <v>20</v>
      </c>
      <c r="E41" s="29">
        <v>45639</v>
      </c>
      <c r="F41" s="28">
        <v>12</v>
      </c>
      <c r="G41" s="30">
        <v>43768.14</v>
      </c>
      <c r="H41" s="40"/>
      <c r="I41" s="4"/>
      <c r="J41" s="4"/>
    </row>
    <row r="42" spans="1:10" s="5" customFormat="1" ht="15.75" x14ac:dyDescent="0.2">
      <c r="A42" s="4"/>
      <c r="B42" s="38"/>
      <c r="C42" s="27" t="s">
        <v>73</v>
      </c>
      <c r="D42" s="28">
        <v>15</v>
      </c>
      <c r="E42" s="29">
        <v>45642</v>
      </c>
      <c r="F42" s="28">
        <v>6</v>
      </c>
      <c r="G42" s="30">
        <v>83555.100000000006</v>
      </c>
      <c r="H42" s="40"/>
      <c r="I42" s="4"/>
      <c r="J42" s="4"/>
    </row>
    <row r="43" spans="1:10" s="5" customFormat="1" ht="15.75" x14ac:dyDescent="0.2">
      <c r="A43" s="4"/>
      <c r="B43" s="38"/>
      <c r="C43" s="27" t="s">
        <v>74</v>
      </c>
      <c r="D43" s="28">
        <v>115</v>
      </c>
      <c r="E43" s="29">
        <v>45637</v>
      </c>
      <c r="F43" s="28">
        <v>6</v>
      </c>
      <c r="G43" s="30">
        <v>16025.27</v>
      </c>
      <c r="H43" s="40"/>
      <c r="I43" s="4"/>
      <c r="J43" s="4"/>
    </row>
    <row r="44" spans="1:10" s="5" customFormat="1" ht="16.5" thickBot="1" x14ac:dyDescent="0.25">
      <c r="A44" s="4"/>
      <c r="B44" s="38"/>
      <c r="C44" s="15" t="s">
        <v>75</v>
      </c>
      <c r="D44" s="16">
        <v>15</v>
      </c>
      <c r="E44" s="17">
        <v>45642</v>
      </c>
      <c r="F44" s="16">
        <v>6</v>
      </c>
      <c r="G44" s="22">
        <v>43205.66</v>
      </c>
      <c r="H44" s="40"/>
      <c r="I44" s="4"/>
      <c r="J44" s="4"/>
    </row>
    <row r="45" spans="1:10" s="5" customFormat="1" ht="15.75" x14ac:dyDescent="0.2">
      <c r="A45" s="4"/>
      <c r="B45" s="37" t="s">
        <v>12</v>
      </c>
      <c r="C45" s="18" t="s">
        <v>76</v>
      </c>
      <c r="D45" s="19">
        <v>10</v>
      </c>
      <c r="E45" s="20">
        <v>45629</v>
      </c>
      <c r="F45" s="19">
        <v>12</v>
      </c>
      <c r="G45" s="21">
        <v>43768.14</v>
      </c>
      <c r="H45" s="39">
        <f>COUNTA(C45:C47)</f>
        <v>3</v>
      </c>
      <c r="I45" s="4"/>
      <c r="J45" s="4"/>
    </row>
    <row r="46" spans="1:10" s="5" customFormat="1" ht="15.75" x14ac:dyDescent="0.2">
      <c r="A46" s="4"/>
      <c r="B46" s="38"/>
      <c r="C46" s="27" t="s">
        <v>77</v>
      </c>
      <c r="D46" s="28">
        <v>8</v>
      </c>
      <c r="E46" s="29">
        <v>45636</v>
      </c>
      <c r="F46" s="28">
        <v>6</v>
      </c>
      <c r="G46" s="30" t="s">
        <v>78</v>
      </c>
      <c r="H46" s="40"/>
      <c r="I46" s="4"/>
      <c r="J46" s="4"/>
    </row>
    <row r="47" spans="1:10" s="5" customFormat="1" ht="16.5" thickBot="1" x14ac:dyDescent="0.25">
      <c r="A47" s="4"/>
      <c r="B47" s="38"/>
      <c r="C47" s="15" t="s">
        <v>79</v>
      </c>
      <c r="D47" s="16">
        <v>8</v>
      </c>
      <c r="E47" s="17">
        <v>45636</v>
      </c>
      <c r="F47" s="16">
        <v>6</v>
      </c>
      <c r="G47" s="22" t="s">
        <v>78</v>
      </c>
      <c r="H47" s="40"/>
      <c r="I47" s="4"/>
      <c r="J47" s="4"/>
    </row>
    <row r="48" spans="1:10" s="5" customFormat="1" ht="15.75" x14ac:dyDescent="0.2">
      <c r="A48" s="4"/>
      <c r="B48" s="37" t="s">
        <v>15</v>
      </c>
      <c r="C48" s="32" t="s">
        <v>80</v>
      </c>
      <c r="D48" s="19">
        <v>15</v>
      </c>
      <c r="E48" s="20">
        <v>45631</v>
      </c>
      <c r="F48" s="19">
        <v>6</v>
      </c>
      <c r="G48" s="21">
        <v>83555.100000000006</v>
      </c>
      <c r="H48" s="39">
        <f>COUNTA(C48:C53)</f>
        <v>6</v>
      </c>
      <c r="I48" s="4"/>
      <c r="J48" s="4"/>
    </row>
    <row r="49" spans="1:10" s="5" customFormat="1" ht="15.75" x14ac:dyDescent="0.2">
      <c r="A49" s="4"/>
      <c r="B49" s="38"/>
      <c r="C49" s="33" t="s">
        <v>81</v>
      </c>
      <c r="D49" s="16">
        <v>25</v>
      </c>
      <c r="E49" s="17">
        <v>45635</v>
      </c>
      <c r="F49" s="16">
        <v>12</v>
      </c>
      <c r="G49" s="22">
        <v>16587.740000000002</v>
      </c>
      <c r="H49" s="40"/>
      <c r="I49" s="4"/>
      <c r="J49" s="4"/>
    </row>
    <row r="50" spans="1:10" s="5" customFormat="1" ht="15.75" x14ac:dyDescent="0.2">
      <c r="A50" s="4"/>
      <c r="B50" s="38"/>
      <c r="C50" s="33" t="s">
        <v>82</v>
      </c>
      <c r="D50" s="16">
        <v>15</v>
      </c>
      <c r="E50" s="17">
        <v>45642</v>
      </c>
      <c r="F50" s="16">
        <v>6</v>
      </c>
      <c r="G50" s="22">
        <v>43205.66</v>
      </c>
      <c r="H50" s="40"/>
      <c r="I50" s="4"/>
      <c r="J50" s="4"/>
    </row>
    <row r="51" spans="1:10" s="5" customFormat="1" ht="15.75" x14ac:dyDescent="0.2">
      <c r="A51" s="4"/>
      <c r="B51" s="38"/>
      <c r="C51" s="33" t="s">
        <v>83</v>
      </c>
      <c r="D51" s="16">
        <v>15</v>
      </c>
      <c r="E51" s="17">
        <v>45644</v>
      </c>
      <c r="F51" s="16">
        <v>6</v>
      </c>
      <c r="G51" s="22">
        <v>43205.66</v>
      </c>
      <c r="H51" s="40"/>
      <c r="I51" s="4"/>
      <c r="J51" s="4"/>
    </row>
    <row r="52" spans="1:10" s="5" customFormat="1" ht="15.75" x14ac:dyDescent="0.2">
      <c r="A52" s="4"/>
      <c r="B52" s="38"/>
      <c r="C52" s="33" t="s">
        <v>84</v>
      </c>
      <c r="D52" s="16">
        <v>15</v>
      </c>
      <c r="E52" s="17">
        <v>45646</v>
      </c>
      <c r="F52" s="16">
        <v>6</v>
      </c>
      <c r="G52" s="22">
        <v>83555.100000000006</v>
      </c>
      <c r="H52" s="40"/>
      <c r="I52" s="4"/>
      <c r="J52" s="4"/>
    </row>
    <row r="53" spans="1:10" s="5" customFormat="1" ht="16.5" thickBot="1" x14ac:dyDescent="0.25">
      <c r="A53" s="4"/>
      <c r="B53" s="38"/>
      <c r="C53" s="34" t="s">
        <v>85</v>
      </c>
      <c r="D53" s="28">
        <v>5</v>
      </c>
      <c r="E53" s="29">
        <v>45654</v>
      </c>
      <c r="F53" s="28">
        <v>12</v>
      </c>
      <c r="G53" s="30">
        <v>16587.740000000002</v>
      </c>
      <c r="H53" s="40"/>
      <c r="I53" s="4"/>
      <c r="J53" s="4"/>
    </row>
    <row r="54" spans="1:10" s="5" customFormat="1" ht="16.5" thickBot="1" x14ac:dyDescent="0.25">
      <c r="A54" s="4"/>
      <c r="B54" s="35" t="s">
        <v>27</v>
      </c>
      <c r="C54" s="32" t="s">
        <v>86</v>
      </c>
      <c r="D54" s="19">
        <v>13.2</v>
      </c>
      <c r="E54" s="20">
        <v>45652</v>
      </c>
      <c r="F54" s="19">
        <v>6</v>
      </c>
      <c r="G54" s="21">
        <v>43205.66</v>
      </c>
      <c r="H54" s="36">
        <f>COUNTA(C54:C54)</f>
        <v>1</v>
      </c>
      <c r="I54" s="4"/>
      <c r="J54" s="4"/>
    </row>
    <row r="55" spans="1:10" s="5" customFormat="1" ht="16.5" thickBot="1" x14ac:dyDescent="0.25">
      <c r="A55" s="4"/>
      <c r="B55" s="35" t="s">
        <v>87</v>
      </c>
      <c r="C55" s="18" t="s">
        <v>88</v>
      </c>
      <c r="D55" s="19">
        <v>7</v>
      </c>
      <c r="E55" s="20">
        <v>45636</v>
      </c>
      <c r="F55" s="19">
        <v>6</v>
      </c>
      <c r="G55" s="21">
        <v>35158.300000000003</v>
      </c>
      <c r="H55" s="36">
        <f t="shared" ref="H55:H57" si="0">COUNTA(C55:C55)</f>
        <v>1</v>
      </c>
      <c r="I55" s="4"/>
      <c r="J55" s="4"/>
    </row>
    <row r="56" spans="1:10" s="5" customFormat="1" ht="16.5" thickBot="1" x14ac:dyDescent="0.25">
      <c r="A56" s="4"/>
      <c r="B56" s="35" t="s">
        <v>89</v>
      </c>
      <c r="C56" s="18" t="s">
        <v>90</v>
      </c>
      <c r="D56" s="19">
        <v>1.5</v>
      </c>
      <c r="E56" s="20">
        <v>45651</v>
      </c>
      <c r="F56" s="19">
        <v>6</v>
      </c>
      <c r="G56" s="21">
        <v>35158.300000000003</v>
      </c>
      <c r="H56" s="36">
        <f t="shared" si="0"/>
        <v>1</v>
      </c>
      <c r="I56" s="4"/>
      <c r="J56" s="4"/>
    </row>
    <row r="57" spans="1:10" s="5" customFormat="1" ht="16.5" thickBot="1" x14ac:dyDescent="0.25">
      <c r="A57" s="4"/>
      <c r="B57" s="35" t="s">
        <v>91</v>
      </c>
      <c r="C57" s="18" t="s">
        <v>92</v>
      </c>
      <c r="D57" s="19">
        <v>15</v>
      </c>
      <c r="E57" s="20">
        <v>45649</v>
      </c>
      <c r="F57" s="19">
        <v>6</v>
      </c>
      <c r="G57" s="21">
        <v>16711.05</v>
      </c>
      <c r="H57" s="36">
        <f t="shared" si="0"/>
        <v>1</v>
      </c>
      <c r="I57" s="4"/>
      <c r="J57" s="4"/>
    </row>
    <row r="58" spans="1:10" s="5" customFormat="1" ht="16.5" thickBot="1" x14ac:dyDescent="0.25">
      <c r="A58" s="4"/>
      <c r="B58" s="35" t="s">
        <v>28</v>
      </c>
      <c r="C58" s="32" t="s">
        <v>93</v>
      </c>
      <c r="D58" s="19">
        <v>34</v>
      </c>
      <c r="E58" s="20">
        <v>45653</v>
      </c>
      <c r="F58" s="19">
        <v>6</v>
      </c>
      <c r="G58" s="21">
        <v>48824.86</v>
      </c>
      <c r="H58" s="36">
        <f>COUNTA(C58:C58)</f>
        <v>1</v>
      </c>
      <c r="I58" s="4"/>
      <c r="J58" s="4"/>
    </row>
    <row r="59" spans="1:10" s="5" customFormat="1" ht="15.75" x14ac:dyDescent="0.2">
      <c r="A59" s="4"/>
      <c r="B59" s="37" t="s">
        <v>13</v>
      </c>
      <c r="C59" s="18" t="s">
        <v>94</v>
      </c>
      <c r="D59" s="19">
        <v>8</v>
      </c>
      <c r="E59" s="20">
        <v>45638</v>
      </c>
      <c r="F59" s="19">
        <v>6</v>
      </c>
      <c r="G59" s="21">
        <v>43205.66</v>
      </c>
      <c r="H59" s="39">
        <f>COUNTA(C59:C61)</f>
        <v>3</v>
      </c>
      <c r="I59" s="4"/>
      <c r="J59" s="4"/>
    </row>
    <row r="60" spans="1:10" s="5" customFormat="1" ht="15.75" x14ac:dyDescent="0.2">
      <c r="A60" s="4"/>
      <c r="B60" s="38"/>
      <c r="C60" s="27" t="s">
        <v>95</v>
      </c>
      <c r="D60" s="28">
        <v>15</v>
      </c>
      <c r="E60" s="29">
        <v>45639</v>
      </c>
      <c r="F60" s="28">
        <v>6</v>
      </c>
      <c r="G60" s="30">
        <v>43205.66</v>
      </c>
      <c r="H60" s="40"/>
      <c r="I60" s="4"/>
      <c r="J60" s="4"/>
    </row>
    <row r="61" spans="1:10" s="5" customFormat="1" ht="16.5" thickBot="1" x14ac:dyDescent="0.25">
      <c r="A61" s="4"/>
      <c r="B61" s="38"/>
      <c r="C61" s="27" t="s">
        <v>96</v>
      </c>
      <c r="D61" s="28">
        <v>16</v>
      </c>
      <c r="E61" s="29">
        <v>45650</v>
      </c>
      <c r="F61" s="28">
        <v>12</v>
      </c>
      <c r="G61" s="30">
        <v>16587.740000000002</v>
      </c>
      <c r="H61" s="40"/>
      <c r="I61" s="4"/>
      <c r="J61" s="4"/>
    </row>
    <row r="62" spans="1:10" s="5" customFormat="1" ht="15.75" x14ac:dyDescent="0.2">
      <c r="A62" s="4"/>
      <c r="B62" s="37" t="s">
        <v>19</v>
      </c>
      <c r="C62" s="32" t="s">
        <v>97</v>
      </c>
      <c r="D62" s="19">
        <v>15</v>
      </c>
      <c r="E62" s="20">
        <v>45638</v>
      </c>
      <c r="F62" s="19">
        <v>6</v>
      </c>
      <c r="G62" s="21">
        <v>16711.05</v>
      </c>
      <c r="H62" s="39">
        <f>COUNTA(C62:C63)</f>
        <v>2</v>
      </c>
      <c r="I62" s="4"/>
      <c r="J62" s="4"/>
    </row>
    <row r="63" spans="1:10" s="5" customFormat="1" ht="16.5" thickBot="1" x14ac:dyDescent="0.25">
      <c r="A63" s="4"/>
      <c r="B63" s="38"/>
      <c r="C63" s="34" t="s">
        <v>98</v>
      </c>
      <c r="D63" s="28">
        <v>8</v>
      </c>
      <c r="E63" s="29">
        <v>45628</v>
      </c>
      <c r="F63" s="28">
        <v>6</v>
      </c>
      <c r="G63" s="30">
        <v>43205.66</v>
      </c>
      <c r="H63" s="40"/>
      <c r="I63" s="4"/>
      <c r="J63" s="4"/>
    </row>
    <row r="64" spans="1:10" s="5" customFormat="1" ht="16.5" thickBot="1" x14ac:dyDescent="0.25">
      <c r="A64" s="4"/>
      <c r="B64" s="35" t="s">
        <v>99</v>
      </c>
      <c r="C64" s="32" t="s">
        <v>100</v>
      </c>
      <c r="D64" s="19">
        <v>85</v>
      </c>
      <c r="E64" s="20">
        <v>45649</v>
      </c>
      <c r="F64" s="19">
        <v>6</v>
      </c>
      <c r="G64" s="21">
        <v>48824.86</v>
      </c>
      <c r="H64" s="36">
        <f>COUNTA(C64:C64)</f>
        <v>1</v>
      </c>
      <c r="I64" s="4"/>
      <c r="J64" s="4"/>
    </row>
    <row r="65" spans="1:10" s="5" customFormat="1" ht="15.75" x14ac:dyDescent="0.2">
      <c r="A65" s="4"/>
      <c r="B65" s="37" t="s">
        <v>14</v>
      </c>
      <c r="C65" s="18" t="s">
        <v>101</v>
      </c>
      <c r="D65" s="19">
        <v>5</v>
      </c>
      <c r="E65" s="20">
        <v>45637</v>
      </c>
      <c r="F65" s="19">
        <v>12</v>
      </c>
      <c r="G65" s="21">
        <v>16587.740000000002</v>
      </c>
      <c r="H65" s="39">
        <f>COUNTA(C65:C73)</f>
        <v>9</v>
      </c>
      <c r="I65" s="4"/>
      <c r="J65" s="4"/>
    </row>
    <row r="66" spans="1:10" s="5" customFormat="1" ht="15.75" x14ac:dyDescent="0.2">
      <c r="A66" s="4"/>
      <c r="B66" s="38"/>
      <c r="C66" s="27" t="s">
        <v>102</v>
      </c>
      <c r="D66" s="28">
        <v>10</v>
      </c>
      <c r="E66" s="29">
        <v>45643</v>
      </c>
      <c r="F66" s="28">
        <v>12</v>
      </c>
      <c r="G66" s="30">
        <v>43768.14</v>
      </c>
      <c r="H66" s="40"/>
      <c r="I66" s="4"/>
      <c r="J66" s="4"/>
    </row>
    <row r="67" spans="1:10" s="5" customFormat="1" ht="15.75" x14ac:dyDescent="0.2">
      <c r="A67" s="4"/>
      <c r="B67" s="38"/>
      <c r="C67" s="27" t="s">
        <v>103</v>
      </c>
      <c r="D67" s="28">
        <v>15</v>
      </c>
      <c r="E67" s="29">
        <v>45629</v>
      </c>
      <c r="F67" s="28">
        <v>6</v>
      </c>
      <c r="G67" s="30">
        <v>83555.100000000006</v>
      </c>
      <c r="H67" s="40"/>
      <c r="I67" s="4"/>
      <c r="J67" s="4"/>
    </row>
    <row r="68" spans="1:10" s="5" customFormat="1" ht="15.75" x14ac:dyDescent="0.2">
      <c r="A68" s="4"/>
      <c r="B68" s="38"/>
      <c r="C68" s="27" t="s">
        <v>104</v>
      </c>
      <c r="D68" s="28">
        <v>15</v>
      </c>
      <c r="E68" s="29">
        <v>45629</v>
      </c>
      <c r="F68" s="28">
        <v>6</v>
      </c>
      <c r="G68" s="30">
        <v>83555.100000000006</v>
      </c>
      <c r="H68" s="40"/>
      <c r="I68" s="4"/>
      <c r="J68" s="4"/>
    </row>
    <row r="69" spans="1:10" s="5" customFormat="1" ht="15.75" x14ac:dyDescent="0.2">
      <c r="A69" s="4"/>
      <c r="B69" s="38"/>
      <c r="C69" s="27" t="s">
        <v>105</v>
      </c>
      <c r="D69" s="28">
        <v>15</v>
      </c>
      <c r="E69" s="29">
        <v>45629</v>
      </c>
      <c r="F69" s="28">
        <v>6</v>
      </c>
      <c r="G69" s="30">
        <v>83555.100000000006</v>
      </c>
      <c r="H69" s="40"/>
      <c r="I69" s="4"/>
      <c r="J69" s="4"/>
    </row>
    <row r="70" spans="1:10" s="5" customFormat="1" ht="15.75" x14ac:dyDescent="0.2">
      <c r="A70" s="4"/>
      <c r="B70" s="38"/>
      <c r="C70" s="27" t="s">
        <v>106</v>
      </c>
      <c r="D70" s="28">
        <v>15</v>
      </c>
      <c r="E70" s="29">
        <v>45629</v>
      </c>
      <c r="F70" s="28">
        <v>6</v>
      </c>
      <c r="G70" s="30">
        <v>83555.100000000006</v>
      </c>
      <c r="H70" s="40"/>
      <c r="I70" s="4"/>
      <c r="J70" s="4"/>
    </row>
    <row r="71" spans="1:10" s="5" customFormat="1" ht="15.75" x14ac:dyDescent="0.2">
      <c r="A71" s="4"/>
      <c r="B71" s="38"/>
      <c r="C71" s="27" t="s">
        <v>107</v>
      </c>
      <c r="D71" s="28">
        <v>15</v>
      </c>
      <c r="E71" s="29">
        <v>45631</v>
      </c>
      <c r="F71" s="28">
        <v>6</v>
      </c>
      <c r="G71" s="30">
        <v>43205.66</v>
      </c>
      <c r="H71" s="40"/>
      <c r="I71" s="4"/>
      <c r="J71" s="4"/>
    </row>
    <row r="72" spans="1:10" s="5" customFormat="1" ht="15.75" x14ac:dyDescent="0.2">
      <c r="A72" s="4"/>
      <c r="B72" s="38"/>
      <c r="C72" s="27" t="s">
        <v>108</v>
      </c>
      <c r="D72" s="28">
        <v>10</v>
      </c>
      <c r="E72" s="29">
        <v>45650</v>
      </c>
      <c r="F72" s="28">
        <v>12</v>
      </c>
      <c r="G72" s="30">
        <v>16587.740000000002</v>
      </c>
      <c r="H72" s="40"/>
      <c r="I72" s="4"/>
      <c r="J72" s="4"/>
    </row>
    <row r="73" spans="1:10" s="5" customFormat="1" ht="16.5" thickBot="1" x14ac:dyDescent="0.25">
      <c r="A73" s="4"/>
      <c r="B73" s="38"/>
      <c r="C73" s="27" t="s">
        <v>109</v>
      </c>
      <c r="D73" s="28">
        <v>15</v>
      </c>
      <c r="E73" s="29">
        <v>45638</v>
      </c>
      <c r="F73" s="28">
        <v>6</v>
      </c>
      <c r="G73" s="30">
        <v>83555.100000000006</v>
      </c>
      <c r="H73" s="40"/>
      <c r="I73" s="4"/>
      <c r="J73" s="4"/>
    </row>
    <row r="74" spans="1:10" s="5" customFormat="1" ht="15.75" x14ac:dyDescent="0.2">
      <c r="A74" s="4"/>
      <c r="B74" s="37" t="s">
        <v>23</v>
      </c>
      <c r="C74" s="32" t="s">
        <v>110</v>
      </c>
      <c r="D74" s="19">
        <v>25</v>
      </c>
      <c r="E74" s="20">
        <v>45654</v>
      </c>
      <c r="F74" s="19">
        <v>12</v>
      </c>
      <c r="G74" s="21">
        <v>43768.14</v>
      </c>
      <c r="H74" s="39">
        <f>COUNTA(C74:C75)</f>
        <v>2</v>
      </c>
      <c r="I74" s="4"/>
      <c r="J74" s="4"/>
    </row>
    <row r="75" spans="1:10" s="5" customFormat="1" ht="16.5" thickBot="1" x14ac:dyDescent="0.25">
      <c r="A75" s="4"/>
      <c r="B75" s="38"/>
      <c r="C75" s="34" t="s">
        <v>111</v>
      </c>
      <c r="D75" s="28">
        <v>8</v>
      </c>
      <c r="E75" s="29">
        <v>45653</v>
      </c>
      <c r="F75" s="28">
        <v>6</v>
      </c>
      <c r="G75" s="30">
        <v>43205.66</v>
      </c>
      <c r="H75" s="40"/>
      <c r="I75" s="4"/>
      <c r="J75" s="4"/>
    </row>
    <row r="76" spans="1:10" s="5" customFormat="1" ht="16.5" thickBot="1" x14ac:dyDescent="0.25">
      <c r="A76" s="4"/>
      <c r="B76" s="35" t="s">
        <v>112</v>
      </c>
      <c r="C76" s="18" t="s">
        <v>113</v>
      </c>
      <c r="D76" s="19">
        <v>7</v>
      </c>
      <c r="E76" s="20">
        <v>45631</v>
      </c>
      <c r="F76" s="19">
        <v>6</v>
      </c>
      <c r="G76" s="21">
        <v>35158.300000000003</v>
      </c>
      <c r="H76" s="36">
        <f>COUNTA(C76:C76)</f>
        <v>1</v>
      </c>
      <c r="I76" s="4"/>
      <c r="J76" s="4"/>
    </row>
    <row r="77" spans="1:10" s="5" customFormat="1" ht="15.75" x14ac:dyDescent="0.2">
      <c r="A77" s="4"/>
      <c r="B77" s="37" t="s">
        <v>16</v>
      </c>
      <c r="C77" s="18" t="s">
        <v>114</v>
      </c>
      <c r="D77" s="19">
        <v>20</v>
      </c>
      <c r="E77" s="20">
        <v>45638</v>
      </c>
      <c r="F77" s="19">
        <v>12</v>
      </c>
      <c r="G77" s="21">
        <v>78780.55</v>
      </c>
      <c r="H77" s="39">
        <f>COUNTA(C77:C80)</f>
        <v>4</v>
      </c>
      <c r="I77" s="4"/>
      <c r="J77" s="4"/>
    </row>
    <row r="78" spans="1:10" s="5" customFormat="1" ht="15.75" x14ac:dyDescent="0.2">
      <c r="A78" s="4"/>
      <c r="B78" s="38"/>
      <c r="C78" s="27" t="s">
        <v>115</v>
      </c>
      <c r="D78" s="28">
        <v>40</v>
      </c>
      <c r="E78" s="29">
        <v>45653</v>
      </c>
      <c r="F78" s="28">
        <v>12</v>
      </c>
      <c r="G78" s="30">
        <v>16587.740000000002</v>
      </c>
      <c r="H78" s="40"/>
      <c r="I78" s="4"/>
      <c r="J78" s="4"/>
    </row>
    <row r="79" spans="1:10" s="5" customFormat="1" ht="15.75" x14ac:dyDescent="0.2">
      <c r="A79" s="4"/>
      <c r="B79" s="38"/>
      <c r="C79" s="27" t="s">
        <v>116</v>
      </c>
      <c r="D79" s="28">
        <v>15</v>
      </c>
      <c r="E79" s="29">
        <v>45645</v>
      </c>
      <c r="F79" s="28">
        <v>6</v>
      </c>
      <c r="G79" s="30">
        <v>16711.05</v>
      </c>
      <c r="H79" s="40"/>
      <c r="I79" s="4"/>
      <c r="J79" s="4"/>
    </row>
    <row r="80" spans="1:10" s="5" customFormat="1" ht="16.5" thickBot="1" x14ac:dyDescent="0.25">
      <c r="A80" s="4"/>
      <c r="B80" s="38"/>
      <c r="C80" s="27" t="s">
        <v>117</v>
      </c>
      <c r="D80" s="28">
        <v>8</v>
      </c>
      <c r="E80" s="29">
        <v>45652</v>
      </c>
      <c r="F80" s="28">
        <v>6</v>
      </c>
      <c r="G80" s="30">
        <v>16025.27</v>
      </c>
      <c r="H80" s="40"/>
      <c r="I80" s="4"/>
      <c r="J80" s="4"/>
    </row>
    <row r="81" spans="1:10" s="5" customFormat="1" ht="15.75" x14ac:dyDescent="0.2">
      <c r="A81" s="4"/>
      <c r="B81" s="37" t="s">
        <v>22</v>
      </c>
      <c r="C81" s="18" t="s">
        <v>118</v>
      </c>
      <c r="D81" s="19">
        <v>28</v>
      </c>
      <c r="E81" s="20">
        <v>45652</v>
      </c>
      <c r="F81" s="19">
        <v>12</v>
      </c>
      <c r="G81" s="21">
        <v>43768.14</v>
      </c>
      <c r="H81" s="39">
        <f>COUNTA(C81:C82)</f>
        <v>2</v>
      </c>
      <c r="I81" s="4"/>
      <c r="J81" s="4"/>
    </row>
    <row r="82" spans="1:10" s="5" customFormat="1" ht="16.5" thickBot="1" x14ac:dyDescent="0.25">
      <c r="A82" s="4"/>
      <c r="B82" s="38"/>
      <c r="C82" s="15" t="s">
        <v>119</v>
      </c>
      <c r="D82" s="16">
        <v>15</v>
      </c>
      <c r="E82" s="17">
        <v>45649</v>
      </c>
      <c r="F82" s="16">
        <v>12</v>
      </c>
      <c r="G82" s="22">
        <v>16587.740000000002</v>
      </c>
      <c r="H82" s="40"/>
      <c r="I82" s="4"/>
      <c r="J82" s="4"/>
    </row>
    <row r="83" spans="1:10" s="5" customFormat="1" ht="16.5" thickBot="1" x14ac:dyDescent="0.25">
      <c r="A83" s="4"/>
      <c r="B83" s="35" t="s">
        <v>120</v>
      </c>
      <c r="C83" s="18" t="s">
        <v>121</v>
      </c>
      <c r="D83" s="19">
        <v>10</v>
      </c>
      <c r="E83" s="20">
        <v>45653</v>
      </c>
      <c r="F83" s="19">
        <v>12</v>
      </c>
      <c r="G83" s="21">
        <v>16587.740000000002</v>
      </c>
      <c r="H83" s="36">
        <f>COUNTA(C83:C83)</f>
        <v>1</v>
      </c>
      <c r="I83" s="4"/>
      <c r="J83" s="4"/>
    </row>
    <row r="84" spans="1:10" s="5" customFormat="1" ht="15.75" x14ac:dyDescent="0.2">
      <c r="A84" s="4"/>
      <c r="B84" s="37" t="s">
        <v>17</v>
      </c>
      <c r="C84" s="18" t="s">
        <v>122</v>
      </c>
      <c r="D84" s="19">
        <v>20</v>
      </c>
      <c r="E84" s="20">
        <v>45629</v>
      </c>
      <c r="F84" s="19">
        <v>12</v>
      </c>
      <c r="G84" s="21">
        <v>49387.33</v>
      </c>
      <c r="H84" s="39">
        <f>COUNTA(C84:C90)</f>
        <v>7</v>
      </c>
      <c r="I84" s="4"/>
      <c r="J84" s="4"/>
    </row>
    <row r="85" spans="1:10" s="5" customFormat="1" ht="15.75" x14ac:dyDescent="0.2">
      <c r="A85" s="4"/>
      <c r="B85" s="38"/>
      <c r="C85" s="27" t="s">
        <v>123</v>
      </c>
      <c r="D85" s="28">
        <v>15</v>
      </c>
      <c r="E85" s="29">
        <v>45632</v>
      </c>
      <c r="F85" s="28">
        <v>6</v>
      </c>
      <c r="G85" s="30">
        <v>43205.66</v>
      </c>
      <c r="H85" s="40"/>
      <c r="I85" s="4"/>
      <c r="J85" s="4"/>
    </row>
    <row r="86" spans="1:10" s="5" customFormat="1" ht="15.75" x14ac:dyDescent="0.2">
      <c r="A86" s="4"/>
      <c r="B86" s="38"/>
      <c r="C86" s="27" t="s">
        <v>124</v>
      </c>
      <c r="D86" s="28">
        <v>15</v>
      </c>
      <c r="E86" s="29">
        <v>45632</v>
      </c>
      <c r="F86" s="28">
        <v>6</v>
      </c>
      <c r="G86" s="30">
        <v>43205.66</v>
      </c>
      <c r="H86" s="40"/>
      <c r="I86" s="4"/>
      <c r="J86" s="4"/>
    </row>
    <row r="87" spans="1:10" s="5" customFormat="1" ht="15.75" x14ac:dyDescent="0.2">
      <c r="A87" s="4"/>
      <c r="B87" s="38"/>
      <c r="C87" s="27" t="s">
        <v>125</v>
      </c>
      <c r="D87" s="28">
        <v>8</v>
      </c>
      <c r="E87" s="29">
        <v>45631</v>
      </c>
      <c r="F87" s="28">
        <v>6</v>
      </c>
      <c r="G87" s="30">
        <v>43205.66</v>
      </c>
      <c r="H87" s="40"/>
      <c r="I87" s="4"/>
      <c r="J87" s="4"/>
    </row>
    <row r="88" spans="1:10" s="5" customFormat="1" ht="15.75" x14ac:dyDescent="0.2">
      <c r="A88" s="4"/>
      <c r="B88" s="38"/>
      <c r="C88" s="27" t="s">
        <v>126</v>
      </c>
      <c r="D88" s="28">
        <v>3</v>
      </c>
      <c r="E88" s="29">
        <v>45635</v>
      </c>
      <c r="F88" s="28">
        <v>6</v>
      </c>
      <c r="G88" s="30">
        <v>16711.02</v>
      </c>
      <c r="H88" s="40"/>
      <c r="I88" s="4"/>
      <c r="J88" s="4"/>
    </row>
    <row r="89" spans="1:10" s="5" customFormat="1" ht="15.75" x14ac:dyDescent="0.2">
      <c r="A89" s="4"/>
      <c r="B89" s="38"/>
      <c r="C89" s="27" t="s">
        <v>127</v>
      </c>
      <c r="D89" s="28">
        <v>8</v>
      </c>
      <c r="E89" s="29">
        <v>45647</v>
      </c>
      <c r="F89" s="28">
        <v>6</v>
      </c>
      <c r="G89" s="30">
        <v>43205.66</v>
      </c>
      <c r="H89" s="40"/>
      <c r="I89" s="4"/>
      <c r="J89" s="4"/>
    </row>
    <row r="90" spans="1:10" s="5" customFormat="1" ht="16.5" thickBot="1" x14ac:dyDescent="0.25">
      <c r="A90" s="4"/>
      <c r="B90" s="38"/>
      <c r="C90" s="15" t="s">
        <v>128</v>
      </c>
      <c r="D90" s="16">
        <v>8</v>
      </c>
      <c r="E90" s="17">
        <v>45654</v>
      </c>
      <c r="F90" s="16">
        <v>6</v>
      </c>
      <c r="G90" s="22">
        <v>43205.66</v>
      </c>
      <c r="H90" s="40"/>
      <c r="I90" s="4"/>
      <c r="J90" s="4"/>
    </row>
    <row r="91" spans="1:10" s="5" customFormat="1" ht="16.5" thickBot="1" x14ac:dyDescent="0.25">
      <c r="A91" s="4"/>
      <c r="B91" s="35" t="s">
        <v>129</v>
      </c>
      <c r="C91" s="18" t="s">
        <v>130</v>
      </c>
      <c r="D91" s="19">
        <v>6</v>
      </c>
      <c r="E91" s="20">
        <v>45629</v>
      </c>
      <c r="F91" s="19">
        <v>6</v>
      </c>
      <c r="G91" s="21">
        <v>43205.66</v>
      </c>
      <c r="H91" s="36">
        <f>COUNTA(C91:C91)</f>
        <v>1</v>
      </c>
      <c r="I91" s="4"/>
      <c r="J91" s="4"/>
    </row>
    <row r="92" spans="1:10" s="5" customFormat="1" ht="16.5" thickBot="1" x14ac:dyDescent="0.25">
      <c r="A92" s="4"/>
      <c r="B92" s="35" t="s">
        <v>131</v>
      </c>
      <c r="C92" s="18" t="s">
        <v>132</v>
      </c>
      <c r="D92" s="19">
        <v>8</v>
      </c>
      <c r="E92" s="20">
        <v>45646</v>
      </c>
      <c r="F92" s="19">
        <v>6</v>
      </c>
      <c r="G92" s="21">
        <v>43205.66</v>
      </c>
      <c r="H92" s="36">
        <f>COUNTA(C92:C92)</f>
        <v>1</v>
      </c>
      <c r="I92" s="4"/>
      <c r="J92" s="4"/>
    </row>
    <row r="93" spans="1:10" s="5" customFormat="1" ht="16.5" thickBot="1" x14ac:dyDescent="0.25">
      <c r="A93" s="4"/>
      <c r="B93" s="35" t="s">
        <v>30</v>
      </c>
      <c r="C93" s="18" t="s">
        <v>133</v>
      </c>
      <c r="D93" s="19">
        <v>120</v>
      </c>
      <c r="E93" s="20">
        <v>45653</v>
      </c>
      <c r="F93" s="19">
        <v>6</v>
      </c>
      <c r="G93" s="21">
        <v>48824.86</v>
      </c>
      <c r="H93" s="36">
        <f t="shared" ref="H93:H94" si="1">COUNTA(C93:C93)</f>
        <v>1</v>
      </c>
      <c r="I93" s="4"/>
      <c r="J93" s="4"/>
    </row>
    <row r="94" spans="1:10" s="5" customFormat="1" ht="16.5" thickBot="1" x14ac:dyDescent="0.25">
      <c r="A94" s="4"/>
      <c r="B94" s="35" t="s">
        <v>24</v>
      </c>
      <c r="C94" s="18" t="s">
        <v>134</v>
      </c>
      <c r="D94" s="19">
        <v>100</v>
      </c>
      <c r="E94" s="20">
        <v>45650</v>
      </c>
      <c r="F94" s="19">
        <v>6</v>
      </c>
      <c r="G94" s="21">
        <v>81624.44</v>
      </c>
      <c r="H94" s="36">
        <f t="shared" si="1"/>
        <v>1</v>
      </c>
      <c r="I94" s="4"/>
      <c r="J94" s="4"/>
    </row>
    <row r="95" spans="1:10" s="5" customFormat="1" ht="15.75" x14ac:dyDescent="0.2">
      <c r="A95" s="4"/>
      <c r="B95" s="37" t="s">
        <v>135</v>
      </c>
      <c r="C95" s="18" t="s">
        <v>136</v>
      </c>
      <c r="D95" s="19">
        <v>3</v>
      </c>
      <c r="E95" s="20">
        <v>45628</v>
      </c>
      <c r="F95" s="19">
        <v>6</v>
      </c>
      <c r="G95" s="21">
        <v>35158.300000000003</v>
      </c>
      <c r="H95" s="39">
        <f>COUNTA(C95:C96)</f>
        <v>2</v>
      </c>
      <c r="I95" s="4"/>
      <c r="J95" s="4"/>
    </row>
    <row r="96" spans="1:10" s="5" customFormat="1" ht="16.5" thickBot="1" x14ac:dyDescent="0.25">
      <c r="A96" s="4"/>
      <c r="B96" s="38"/>
      <c r="C96" s="15" t="s">
        <v>137</v>
      </c>
      <c r="D96" s="16">
        <v>5</v>
      </c>
      <c r="E96" s="17">
        <v>45653</v>
      </c>
      <c r="F96" s="16">
        <v>6</v>
      </c>
      <c r="G96" s="22">
        <v>35158.300000000003</v>
      </c>
      <c r="H96" s="40"/>
      <c r="I96" s="4"/>
      <c r="J96" s="4"/>
    </row>
    <row r="97" spans="2:8" ht="30" customHeight="1" thickBot="1" x14ac:dyDescent="0.25">
      <c r="B97" s="9" t="s">
        <v>6</v>
      </c>
      <c r="C97" s="10"/>
      <c r="D97" s="31">
        <f>SUM(D5:D96)</f>
        <v>4173</v>
      </c>
      <c r="E97" s="11"/>
      <c r="F97" s="12"/>
      <c r="G97" s="13"/>
      <c r="H97" s="14">
        <f>SUM(H5:H96)</f>
        <v>92</v>
      </c>
    </row>
  </sheetData>
  <mergeCells count="35">
    <mergeCell ref="H34:H37"/>
    <mergeCell ref="B84:B90"/>
    <mergeCell ref="H84:H90"/>
    <mergeCell ref="B95:B96"/>
    <mergeCell ref="H95:H96"/>
    <mergeCell ref="B74:B75"/>
    <mergeCell ref="H74:H75"/>
    <mergeCell ref="B77:B80"/>
    <mergeCell ref="H77:H80"/>
    <mergeCell ref="B81:B82"/>
    <mergeCell ref="H81:H82"/>
    <mergeCell ref="B2:H2"/>
    <mergeCell ref="B38:B44"/>
    <mergeCell ref="H38:H44"/>
    <mergeCell ref="B45:B47"/>
    <mergeCell ref="H45:H47"/>
    <mergeCell ref="B6:B7"/>
    <mergeCell ref="H6:H7"/>
    <mergeCell ref="B8:B14"/>
    <mergeCell ref="H8:H14"/>
    <mergeCell ref="B16:B21"/>
    <mergeCell ref="H16:H21"/>
    <mergeCell ref="B22:B24"/>
    <mergeCell ref="H22:H24"/>
    <mergeCell ref="B26:B30"/>
    <mergeCell ref="H26:H30"/>
    <mergeCell ref="B34:B37"/>
    <mergeCell ref="B65:B73"/>
    <mergeCell ref="H65:H73"/>
    <mergeCell ref="B48:B53"/>
    <mergeCell ref="H48:H53"/>
    <mergeCell ref="B59:B61"/>
    <mergeCell ref="H59:H61"/>
    <mergeCell ref="B62:B63"/>
    <mergeCell ref="H62:H63"/>
  </mergeCells>
  <pageMargins left="0.78740157480314965" right="0.78740157480314965" top="0.98425196850393704" bottom="0.98425196850393704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2024-03-29T07:24:27Z</cp:lastPrinted>
  <dcterms:created xsi:type="dcterms:W3CDTF">2007-08-29T06:12:26Z</dcterms:created>
  <dcterms:modified xsi:type="dcterms:W3CDTF">2025-01-16T07:20:05Z</dcterms:modified>
</cp:coreProperties>
</file>